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4" i="1" l="1"/>
  <c r="D72" i="1"/>
  <c r="D70" i="1"/>
  <c r="D67" i="1"/>
  <c r="D65" i="1"/>
  <c r="D63" i="1"/>
  <c r="D61" i="1"/>
  <c r="D59" i="1"/>
  <c r="D57" i="1"/>
  <c r="D55" i="1"/>
  <c r="D53" i="1"/>
  <c r="D50" i="1"/>
  <c r="D48" i="1"/>
  <c r="D45" i="1"/>
  <c r="D43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84" i="1" l="1"/>
</calcChain>
</file>

<file path=xl/sharedStrings.xml><?xml version="1.0" encoding="utf-8"?>
<sst xmlns="http://schemas.openxmlformats.org/spreadsheetml/2006/main" count="264" uniqueCount="119">
  <si>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</si>
  <si>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</si>
  <si>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</si>
  <si>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</si>
  <si>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</si>
  <si>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</si>
  <si>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</si>
  <si>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</si>
  <si>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GLAZBENA ŠKOLA BLAGOJE BERSA_x000D_
DR.  FRANJE TUĐMANA 24 E_x000D_
ZADAR_x000D_
Tel: +385(23)319127   Fax: +385(23)315757_x000D_
OIB: 50242228492_x000D_
Mail: drago.skarica@skole.hr_x000D_
IBAN: HR4424020061800013007</t>
  </si>
  <si>
    <t xml:space="preserve">Odgovorna Osoba: VIŠIĆ KARAVIDA BRANKA_x000D_
     </t>
  </si>
  <si>
    <t>Isplata Sredstava Za Razdoblje: 01.05.2024 Do 31.05.2024</t>
  </si>
  <si>
    <t>ANDORAMA d.o.o.</t>
  </si>
  <si>
    <t>96271224131</t>
  </si>
  <si>
    <t>42208 Cestica</t>
  </si>
  <si>
    <t xml:space="preserve">UREDSKI MATERIJAL I OSTALI MATERIJALNI RASHODI                                                                                                        </t>
  </si>
  <si>
    <t>GLAZBENA ŠKOLA BLAGOJE BERSA</t>
  </si>
  <si>
    <t>Ukupno:</t>
  </si>
  <si>
    <t>Čazmatrans promet d.o.o.</t>
  </si>
  <si>
    <t>96107776452</t>
  </si>
  <si>
    <t>Čazma</t>
  </si>
  <si>
    <t xml:space="preserve">USLUGE TELEFONA, POŠTE I PRIJEVOZA                                                                                                                    </t>
  </si>
  <si>
    <t>CRO-CLASSIC</t>
  </si>
  <si>
    <t>92796898012</t>
  </si>
  <si>
    <t>Zagreb</t>
  </si>
  <si>
    <t xml:space="preserve">STRUČNO USAVRŠAVANJE ZAPOSLENIKA                                                                                                                      </t>
  </si>
  <si>
    <t>FORTUNA GASTRO j.d.o.o.</t>
  </si>
  <si>
    <t>91775953459</t>
  </si>
  <si>
    <t>Zadar</t>
  </si>
  <si>
    <t xml:space="preserve">REPREZENTACIJA                                                                                                                                        </t>
  </si>
  <si>
    <t>VODOVOD d.o.o.</t>
  </si>
  <si>
    <t>89406825003</t>
  </si>
  <si>
    <t xml:space="preserve">KOMUNALNE USLUGE                                                                                                                                      </t>
  </si>
  <si>
    <t>HP-Hrvatska pošta d.d.</t>
  </si>
  <si>
    <t>87311810356</t>
  </si>
  <si>
    <t>FINA Financijska Agencija</t>
  </si>
  <si>
    <t>85821130368</t>
  </si>
  <si>
    <t xml:space="preserve">RAČUNALNE USLUGE                                                                                                                                      </t>
  </si>
  <si>
    <t>ČISTOĆA d.o.o.</t>
  </si>
  <si>
    <t>84923155727</t>
  </si>
  <si>
    <t>EURO-UNIT d.o.o.</t>
  </si>
  <si>
    <t>83605107180</t>
  </si>
  <si>
    <t xml:space="preserve">ZADAR                                             </t>
  </si>
  <si>
    <t>SPAK-TRGOVINA d.o.o. TRGOVINE MELODIJA</t>
  </si>
  <si>
    <t>82443748182</t>
  </si>
  <si>
    <t xml:space="preserve">SITNI INVENTAR I AUTO GUME                                                                                                                            </t>
  </si>
  <si>
    <t>Hrvatski Telekom d.d.</t>
  </si>
  <si>
    <t>81793146560</t>
  </si>
  <si>
    <t>UDRUGA HRVATSKIH SREDNJOŠKOLSKIH RAVNATELJA</t>
  </si>
  <si>
    <t>75780877581</t>
  </si>
  <si>
    <t xml:space="preserve">ČLANARINE                                                                                                                                             </t>
  </si>
  <si>
    <t>Osnovna škola Milan Brozović</t>
  </si>
  <si>
    <t>67082765211</t>
  </si>
  <si>
    <t>Kastav</t>
  </si>
  <si>
    <t>HUP-ZAGREB d.d. Hotel Jadran, International</t>
  </si>
  <si>
    <t>66859264899</t>
  </si>
  <si>
    <t xml:space="preserve">SLUŽBENA PUTOVANJA                                                                                                                                    </t>
  </si>
  <si>
    <t>ZADING d.o.o.</t>
  </si>
  <si>
    <t>66697874792</t>
  </si>
  <si>
    <t>SITOTISAK MATEKA obrt za tiskarske usluge</t>
  </si>
  <si>
    <t>65371550088</t>
  </si>
  <si>
    <t xml:space="preserve">OSTALE USLUGE                                                                                                                                         </t>
  </si>
  <si>
    <t>HEP OPSKRBA d.o.o.</t>
  </si>
  <si>
    <t>63073332379</t>
  </si>
  <si>
    <t xml:space="preserve">ENERGIJA                                                                                                                                              </t>
  </si>
  <si>
    <t>MEDITEL USLUGE d.o.o.</t>
  </si>
  <si>
    <t>60611404518</t>
  </si>
  <si>
    <t>SLUŽBENA RADNA ODJEĆA I OBUĆA</t>
  </si>
  <si>
    <t xml:space="preserve">USLUGE PROMIDŽBE I INFORMIRANJA                                                                                                                       </t>
  </si>
  <si>
    <t>UMJETNIČKA ORGANIZACIJA ALEPH</t>
  </si>
  <si>
    <t>58744410929</t>
  </si>
  <si>
    <t>Split</t>
  </si>
  <si>
    <t>ZADARSKA ŽUPANIJA</t>
  </si>
  <si>
    <t>56204655363</t>
  </si>
  <si>
    <t xml:space="preserve">NAKNADE ZA PRIJEVOZ, ZA RAD NA TERENU I ODVOJENI ŽIVOT                                                                                                </t>
  </si>
  <si>
    <t>UGOSTITELJSKE USLUGE U DOMAĆINSTVU Vinko Osojnak</t>
  </si>
  <si>
    <t>46635190960</t>
  </si>
  <si>
    <t>KASTAV</t>
  </si>
  <si>
    <t>PAM-LUX d.o.o.</t>
  </si>
  <si>
    <t>44758479340</t>
  </si>
  <si>
    <t xml:space="preserve">MATERIJAL I SIROVINE                                                                                                                                  </t>
  </si>
  <si>
    <t>Hrvatsko društvo glazbenih teoretičara-HDGT</t>
  </si>
  <si>
    <t>44481653673</t>
  </si>
  <si>
    <t>Agencija STAN d.o.o. Hotel Levicki</t>
  </si>
  <si>
    <t>40977805860</t>
  </si>
  <si>
    <t>Slavonski Brod</t>
  </si>
  <si>
    <t>FIORENTINO</t>
  </si>
  <si>
    <t>35245155913</t>
  </si>
  <si>
    <t xml:space="preserve">OSTALI NESPOMENUTI RASHODI POSLOVANJA                                                                                                                 </t>
  </si>
  <si>
    <t>AP atesti i procjene</t>
  </si>
  <si>
    <t>31825851448</t>
  </si>
  <si>
    <t>Kaštel Novi</t>
  </si>
  <si>
    <t xml:space="preserve">INTELEKTUALNE I OSOBNE USLUGE                                                                                                                         </t>
  </si>
  <si>
    <t>A1 Hrvatska d.o.o.VIP</t>
  </si>
  <si>
    <t>29524210204</t>
  </si>
  <si>
    <t>HRVATSKI FERIJALNI I HOSTELSKI SAVEZ-HI HOSTEL ZADAR</t>
  </si>
  <si>
    <t>27442377904</t>
  </si>
  <si>
    <t>HRVATSKO NARODNO KAZALIŠTE ZADAR</t>
  </si>
  <si>
    <t>27003745858</t>
  </si>
  <si>
    <t xml:space="preserve">ZAKUPNINE I NAJAMNINE                                                                                                                                 </t>
  </si>
  <si>
    <t>ADRIATIC INFO d.o.o.</t>
  </si>
  <si>
    <t>18445912889</t>
  </si>
  <si>
    <t>MEDICINSKA ŠKOLA ANTE KUZMANIĆA ZADAR</t>
  </si>
  <si>
    <t>00579855113</t>
  </si>
  <si>
    <t>ZADAR</t>
  </si>
  <si>
    <t>Državni proračun RH</t>
  </si>
  <si>
    <t>-</t>
  </si>
  <si>
    <t xml:space="preserve">PLAĆE ZA REDOVAN RAD                                                                                                                                  </t>
  </si>
  <si>
    <t>Sveukupno:</t>
  </si>
  <si>
    <t>PRISTOJBE I NAKNADE</t>
  </si>
  <si>
    <t>2321*</t>
  </si>
  <si>
    <t>2322*</t>
  </si>
  <si>
    <t>2329*</t>
  </si>
  <si>
    <t>2323*</t>
  </si>
  <si>
    <t>NAKNADA ZBOG NEZAPOŠLJAVANJA INVALIDA</t>
  </si>
  <si>
    <t>OBVEZE ZA DOPRINOSE</t>
  </si>
  <si>
    <t>POREZ NA DOHODAK</t>
  </si>
  <si>
    <t>OBVEZE ZA DOPRINOSE IZ PLAĆA</t>
  </si>
  <si>
    <t>OBVEZE ZA DOPRINOSE NA PLAĆE</t>
  </si>
  <si>
    <t>MZO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</si>
</sst>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64" fontId="0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8"/>
  <sheetViews>
    <sheetView tabSelected="1" zoomScaleNormal="100" workbookViewId="0">
      <selection activeCell="G76" sqref="G7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45.83</v>
      </c>
      <c r="E7" s="10" t="s">
        <v>110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45.83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2220</v>
      </c>
      <c r="E9" s="10" t="s">
        <v>112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2220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100</v>
      </c>
      <c r="E11" s="10" t="s">
        <v>109</v>
      </c>
      <c r="F11" s="9" t="s">
        <v>24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100</v>
      </c>
      <c r="E12" s="24"/>
      <c r="F12" s="26"/>
      <c r="G12" s="27"/>
    </row>
    <row r="13" spans="1:7" x14ac:dyDescent="0.25">
      <c r="A13" s="9" t="s">
        <v>25</v>
      </c>
      <c r="B13" s="14" t="s">
        <v>26</v>
      </c>
      <c r="C13" s="10" t="s">
        <v>27</v>
      </c>
      <c r="D13" s="18">
        <v>819.12</v>
      </c>
      <c r="E13" s="10" t="s">
        <v>111</v>
      </c>
      <c r="F13" s="9" t="s">
        <v>28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819.12</v>
      </c>
      <c r="E14" s="24"/>
      <c r="F14" s="26"/>
      <c r="G14" s="27"/>
    </row>
    <row r="15" spans="1:7" x14ac:dyDescent="0.25">
      <c r="A15" s="9" t="s">
        <v>29</v>
      </c>
      <c r="B15" s="14" t="s">
        <v>30</v>
      </c>
      <c r="C15" s="10" t="s">
        <v>27</v>
      </c>
      <c r="D15" s="18">
        <v>42.45</v>
      </c>
      <c r="E15" s="10" t="s">
        <v>112</v>
      </c>
      <c r="F15" s="9" t="s">
        <v>31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42.45</v>
      </c>
      <c r="E16" s="24"/>
      <c r="F16" s="26"/>
      <c r="G16" s="27"/>
    </row>
    <row r="17" spans="1:7" x14ac:dyDescent="0.25">
      <c r="A17" s="9" t="s">
        <v>32</v>
      </c>
      <c r="B17" s="14" t="s">
        <v>33</v>
      </c>
      <c r="C17" s="10" t="s">
        <v>23</v>
      </c>
      <c r="D17" s="18">
        <v>20.04</v>
      </c>
      <c r="E17" s="10" t="s">
        <v>112</v>
      </c>
      <c r="F17" s="9" t="s">
        <v>20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20.04</v>
      </c>
      <c r="E18" s="24"/>
      <c r="F18" s="26"/>
      <c r="G18" s="27"/>
    </row>
    <row r="19" spans="1:7" x14ac:dyDescent="0.25">
      <c r="A19" s="9" t="s">
        <v>34</v>
      </c>
      <c r="B19" s="14" t="s">
        <v>35</v>
      </c>
      <c r="C19" s="10" t="s">
        <v>23</v>
      </c>
      <c r="D19" s="18">
        <v>1.66</v>
      </c>
      <c r="E19" s="10" t="s">
        <v>112</v>
      </c>
      <c r="F19" s="9" t="s">
        <v>36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1.66</v>
      </c>
      <c r="E20" s="24"/>
      <c r="F20" s="26"/>
      <c r="G20" s="27"/>
    </row>
    <row r="21" spans="1:7" x14ac:dyDescent="0.25">
      <c r="A21" s="9" t="s">
        <v>37</v>
      </c>
      <c r="B21" s="14" t="s">
        <v>38</v>
      </c>
      <c r="C21" s="10" t="s">
        <v>27</v>
      </c>
      <c r="D21" s="18">
        <v>196.27</v>
      </c>
      <c r="E21" s="10" t="s">
        <v>112</v>
      </c>
      <c r="F21" s="9" t="s">
        <v>31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196.27</v>
      </c>
      <c r="E22" s="24"/>
      <c r="F22" s="26"/>
      <c r="G22" s="27"/>
    </row>
    <row r="23" spans="1:7" x14ac:dyDescent="0.25">
      <c r="A23" s="9" t="s">
        <v>39</v>
      </c>
      <c r="B23" s="14" t="s">
        <v>40</v>
      </c>
      <c r="C23" s="10" t="s">
        <v>41</v>
      </c>
      <c r="D23" s="18">
        <v>349.03</v>
      </c>
      <c r="E23" s="10" t="s">
        <v>110</v>
      </c>
      <c r="F23" s="9" t="s">
        <v>14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349.03</v>
      </c>
      <c r="E24" s="24"/>
      <c r="F24" s="26"/>
      <c r="G24" s="27"/>
    </row>
    <row r="25" spans="1:7" x14ac:dyDescent="0.25">
      <c r="A25" s="9" t="s">
        <v>42</v>
      </c>
      <c r="B25" s="14" t="s">
        <v>43</v>
      </c>
      <c r="C25" s="10" t="s">
        <v>23</v>
      </c>
      <c r="D25" s="18">
        <v>300.31</v>
      </c>
      <c r="E25" s="10" t="s">
        <v>110</v>
      </c>
      <c r="F25" s="9" t="s">
        <v>44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300.31</v>
      </c>
      <c r="E26" s="24"/>
      <c r="F26" s="26"/>
      <c r="G26" s="27"/>
    </row>
    <row r="27" spans="1:7" x14ac:dyDescent="0.25">
      <c r="A27" s="9" t="s">
        <v>45</v>
      </c>
      <c r="B27" s="14" t="s">
        <v>46</v>
      </c>
      <c r="C27" s="10" t="s">
        <v>23</v>
      </c>
      <c r="D27" s="18">
        <v>40.24</v>
      </c>
      <c r="E27" s="10" t="s">
        <v>112</v>
      </c>
      <c r="F27" s="9" t="s">
        <v>20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40.24</v>
      </c>
      <c r="E28" s="24"/>
      <c r="F28" s="26"/>
      <c r="G28" s="27"/>
    </row>
    <row r="29" spans="1:7" x14ac:dyDescent="0.25">
      <c r="A29" s="9" t="s">
        <v>47</v>
      </c>
      <c r="B29" s="14" t="s">
        <v>48</v>
      </c>
      <c r="C29" s="10" t="s">
        <v>23</v>
      </c>
      <c r="D29" s="18">
        <v>35</v>
      </c>
      <c r="E29" s="10" t="s">
        <v>111</v>
      </c>
      <c r="F29" s="9" t="s">
        <v>49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35</v>
      </c>
      <c r="E30" s="24"/>
      <c r="F30" s="26"/>
      <c r="G30" s="27"/>
    </row>
    <row r="31" spans="1:7" x14ac:dyDescent="0.25">
      <c r="A31" s="9" t="s">
        <v>50</v>
      </c>
      <c r="B31" s="14" t="s">
        <v>51</v>
      </c>
      <c r="C31" s="10" t="s">
        <v>52</v>
      </c>
      <c r="D31" s="18">
        <v>80</v>
      </c>
      <c r="E31" s="10" t="s">
        <v>109</v>
      </c>
      <c r="F31" s="9" t="s">
        <v>24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80</v>
      </c>
      <c r="E32" s="24"/>
      <c r="F32" s="26"/>
      <c r="G32" s="27"/>
    </row>
    <row r="33" spans="1:7" x14ac:dyDescent="0.25">
      <c r="A33" s="9" t="s">
        <v>53</v>
      </c>
      <c r="B33" s="14" t="s">
        <v>54</v>
      </c>
      <c r="C33" s="10" t="s">
        <v>23</v>
      </c>
      <c r="D33" s="18">
        <v>631</v>
      </c>
      <c r="E33" s="10" t="s">
        <v>109</v>
      </c>
      <c r="F33" s="9" t="s">
        <v>55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631</v>
      </c>
      <c r="E34" s="24"/>
      <c r="F34" s="26"/>
      <c r="G34" s="27"/>
    </row>
    <row r="35" spans="1:7" x14ac:dyDescent="0.25">
      <c r="A35" s="9" t="s">
        <v>56</v>
      </c>
      <c r="B35" s="14" t="s">
        <v>57</v>
      </c>
      <c r="C35" s="10" t="s">
        <v>27</v>
      </c>
      <c r="D35" s="18">
        <v>99.53</v>
      </c>
      <c r="E35" s="10" t="s">
        <v>112</v>
      </c>
      <c r="F35" s="9" t="s">
        <v>36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99.53</v>
      </c>
      <c r="E36" s="24"/>
      <c r="F36" s="26"/>
      <c r="G36" s="27"/>
    </row>
    <row r="37" spans="1:7" x14ac:dyDescent="0.25">
      <c r="A37" s="9" t="s">
        <v>58</v>
      </c>
      <c r="B37" s="14" t="s">
        <v>59</v>
      </c>
      <c r="C37" s="10" t="s">
        <v>27</v>
      </c>
      <c r="D37" s="18">
        <v>200.75</v>
      </c>
      <c r="E37" s="10" t="s">
        <v>112</v>
      </c>
      <c r="F37" s="9" t="s">
        <v>60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200.75</v>
      </c>
      <c r="E38" s="24"/>
      <c r="F38" s="26"/>
      <c r="G38" s="27"/>
    </row>
    <row r="39" spans="1:7" x14ac:dyDescent="0.25">
      <c r="A39" s="9" t="s">
        <v>61</v>
      </c>
      <c r="B39" s="14" t="s">
        <v>62</v>
      </c>
      <c r="C39" s="10" t="s">
        <v>23</v>
      </c>
      <c r="D39" s="18">
        <v>418.29</v>
      </c>
      <c r="E39" s="10" t="s">
        <v>110</v>
      </c>
      <c r="F39" s="9" t="s">
        <v>63</v>
      </c>
      <c r="G39" s="28" t="s">
        <v>15</v>
      </c>
    </row>
    <row r="40" spans="1:7" ht="27" customHeight="1" thickBot="1" x14ac:dyDescent="0.3">
      <c r="A40" s="22" t="s">
        <v>16</v>
      </c>
      <c r="B40" s="23"/>
      <c r="C40" s="24"/>
      <c r="D40" s="25">
        <f>SUM(D39:D39)</f>
        <v>418.29</v>
      </c>
      <c r="E40" s="24"/>
      <c r="F40" s="26"/>
      <c r="G40" s="27"/>
    </row>
    <row r="41" spans="1:7" x14ac:dyDescent="0.25">
      <c r="A41" s="9" t="s">
        <v>64</v>
      </c>
      <c r="B41" s="14" t="s">
        <v>65</v>
      </c>
      <c r="C41" s="10" t="s">
        <v>23</v>
      </c>
      <c r="D41" s="18">
        <v>625</v>
      </c>
      <c r="E41" s="10" t="s">
        <v>110</v>
      </c>
      <c r="F41" s="9" t="s">
        <v>66</v>
      </c>
      <c r="G41" s="28" t="s">
        <v>15</v>
      </c>
    </row>
    <row r="42" spans="1:7" x14ac:dyDescent="0.25">
      <c r="A42" s="9"/>
      <c r="B42" s="14"/>
      <c r="C42" s="10"/>
      <c r="D42" s="18">
        <v>336.41</v>
      </c>
      <c r="E42" s="10" t="s">
        <v>112</v>
      </c>
      <c r="F42" s="9" t="s">
        <v>67</v>
      </c>
      <c r="G42" s="29" t="s">
        <v>15</v>
      </c>
    </row>
    <row r="43" spans="1:7" ht="27" customHeight="1" thickBot="1" x14ac:dyDescent="0.3">
      <c r="A43" s="22" t="s">
        <v>16</v>
      </c>
      <c r="B43" s="23"/>
      <c r="C43" s="24"/>
      <c r="D43" s="25">
        <f>SUM(D41:D42)</f>
        <v>961.41000000000008</v>
      </c>
      <c r="E43" s="24"/>
      <c r="F43" s="26"/>
      <c r="G43" s="27"/>
    </row>
    <row r="44" spans="1:7" x14ac:dyDescent="0.25">
      <c r="A44" s="9" t="s">
        <v>68</v>
      </c>
      <c r="B44" s="14" t="s">
        <v>69</v>
      </c>
      <c r="C44" s="10" t="s">
        <v>70</v>
      </c>
      <c r="D44" s="18">
        <v>50</v>
      </c>
      <c r="E44" s="10" t="s">
        <v>109</v>
      </c>
      <c r="F44" s="9" t="s">
        <v>24</v>
      </c>
      <c r="G44" s="28" t="s">
        <v>15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50</v>
      </c>
      <c r="E45" s="24"/>
      <c r="F45" s="26"/>
      <c r="G45" s="27"/>
    </row>
    <row r="46" spans="1:7" x14ac:dyDescent="0.25">
      <c r="A46" s="9" t="s">
        <v>71</v>
      </c>
      <c r="B46" s="14" t="s">
        <v>72</v>
      </c>
      <c r="C46" s="10" t="s">
        <v>27</v>
      </c>
      <c r="D46" s="18">
        <v>3024.74</v>
      </c>
      <c r="E46" s="10">
        <v>2321</v>
      </c>
      <c r="F46" s="9" t="s">
        <v>55</v>
      </c>
      <c r="G46" s="28" t="s">
        <v>15</v>
      </c>
    </row>
    <row r="47" spans="1:7" x14ac:dyDescent="0.25">
      <c r="A47" s="9"/>
      <c r="B47" s="14"/>
      <c r="C47" s="10"/>
      <c r="D47" s="18">
        <v>2907.74</v>
      </c>
      <c r="E47" s="10" t="s">
        <v>109</v>
      </c>
      <c r="F47" s="9" t="s">
        <v>73</v>
      </c>
      <c r="G47" s="29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SUM(D46:D47)</f>
        <v>5932.48</v>
      </c>
      <c r="E48" s="24"/>
      <c r="F48" s="26"/>
      <c r="G48" s="27"/>
    </row>
    <row r="49" spans="1:7" x14ac:dyDescent="0.25">
      <c r="A49" s="9" t="s">
        <v>74</v>
      </c>
      <c r="B49" s="14" t="s">
        <v>75</v>
      </c>
      <c r="C49" s="10" t="s">
        <v>76</v>
      </c>
      <c r="D49" s="18">
        <v>90</v>
      </c>
      <c r="E49" s="10" t="s">
        <v>109</v>
      </c>
      <c r="F49" s="9" t="s">
        <v>55</v>
      </c>
      <c r="G49" s="28" t="s">
        <v>15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90</v>
      </c>
      <c r="E50" s="24"/>
      <c r="F50" s="26"/>
      <c r="G50" s="27"/>
    </row>
    <row r="51" spans="1:7" x14ac:dyDescent="0.25">
      <c r="A51" s="9" t="s">
        <v>77</v>
      </c>
      <c r="B51" s="14" t="s">
        <v>78</v>
      </c>
      <c r="C51" s="10" t="s">
        <v>27</v>
      </c>
      <c r="D51" s="18">
        <v>881.2</v>
      </c>
      <c r="E51" s="10" t="s">
        <v>110</v>
      </c>
      <c r="F51" s="9" t="s">
        <v>14</v>
      </c>
      <c r="G51" s="28" t="s">
        <v>15</v>
      </c>
    </row>
    <row r="52" spans="1:7" x14ac:dyDescent="0.25">
      <c r="A52" s="9"/>
      <c r="B52" s="14"/>
      <c r="C52" s="10"/>
      <c r="D52" s="18">
        <v>264.38</v>
      </c>
      <c r="E52" s="10" t="s">
        <v>110</v>
      </c>
      <c r="F52" s="9" t="s">
        <v>79</v>
      </c>
      <c r="G52" s="29" t="s">
        <v>15</v>
      </c>
    </row>
    <row r="53" spans="1:7" ht="27" customHeight="1" thickBot="1" x14ac:dyDescent="0.3">
      <c r="A53" s="22" t="s">
        <v>16</v>
      </c>
      <c r="B53" s="23"/>
      <c r="C53" s="24"/>
      <c r="D53" s="25">
        <f>SUM(D51:D52)</f>
        <v>1145.58</v>
      </c>
      <c r="E53" s="24"/>
      <c r="F53" s="26"/>
      <c r="G53" s="27"/>
    </row>
    <row r="54" spans="1:7" x14ac:dyDescent="0.25">
      <c r="A54" s="9" t="s">
        <v>80</v>
      </c>
      <c r="B54" s="14" t="s">
        <v>81</v>
      </c>
      <c r="C54" s="10" t="s">
        <v>23</v>
      </c>
      <c r="D54" s="18">
        <v>45</v>
      </c>
      <c r="E54" s="10" t="s">
        <v>111</v>
      </c>
      <c r="F54" s="9" t="s">
        <v>49</v>
      </c>
      <c r="G54" s="28" t="s">
        <v>15</v>
      </c>
    </row>
    <row r="55" spans="1:7" ht="27" customHeight="1" thickBot="1" x14ac:dyDescent="0.3">
      <c r="A55" s="22" t="s">
        <v>16</v>
      </c>
      <c r="B55" s="23"/>
      <c r="C55" s="24"/>
      <c r="D55" s="25">
        <f>SUM(D54:D54)</f>
        <v>45</v>
      </c>
      <c r="E55" s="24"/>
      <c r="F55" s="26"/>
      <c r="G55" s="27"/>
    </row>
    <row r="56" spans="1:7" x14ac:dyDescent="0.25">
      <c r="A56" s="9" t="s">
        <v>82</v>
      </c>
      <c r="B56" s="14" t="s">
        <v>83</v>
      </c>
      <c r="C56" s="10" t="s">
        <v>84</v>
      </c>
      <c r="D56" s="18">
        <v>225.31</v>
      </c>
      <c r="E56" s="10" t="s">
        <v>109</v>
      </c>
      <c r="F56" s="9" t="s">
        <v>55</v>
      </c>
      <c r="G56" s="28" t="s">
        <v>15</v>
      </c>
    </row>
    <row r="57" spans="1:7" ht="27" customHeight="1" thickBot="1" x14ac:dyDescent="0.3">
      <c r="A57" s="22" t="s">
        <v>16</v>
      </c>
      <c r="B57" s="23"/>
      <c r="C57" s="24"/>
      <c r="D57" s="25">
        <f>SUM(D56:D56)</f>
        <v>225.31</v>
      </c>
      <c r="E57" s="24"/>
      <c r="F57" s="26"/>
      <c r="G57" s="27"/>
    </row>
    <row r="58" spans="1:7" x14ac:dyDescent="0.25">
      <c r="A58" s="9" t="s">
        <v>85</v>
      </c>
      <c r="B58" s="14" t="s">
        <v>86</v>
      </c>
      <c r="C58" s="10" t="s">
        <v>27</v>
      </c>
      <c r="D58" s="18">
        <v>150</v>
      </c>
      <c r="E58" s="10" t="s">
        <v>111</v>
      </c>
      <c r="F58" s="9" t="s">
        <v>87</v>
      </c>
      <c r="G58" s="28" t="s">
        <v>15</v>
      </c>
    </row>
    <row r="59" spans="1:7" ht="27" customHeight="1" thickBot="1" x14ac:dyDescent="0.3">
      <c r="A59" s="22" t="s">
        <v>16</v>
      </c>
      <c r="B59" s="23"/>
      <c r="C59" s="24"/>
      <c r="D59" s="25">
        <f>SUM(D58:D58)</f>
        <v>150</v>
      </c>
      <c r="E59" s="24"/>
      <c r="F59" s="26"/>
      <c r="G59" s="27"/>
    </row>
    <row r="60" spans="1:7" x14ac:dyDescent="0.25">
      <c r="A60" s="9" t="s">
        <v>88</v>
      </c>
      <c r="B60" s="14" t="s">
        <v>89</v>
      </c>
      <c r="C60" s="10" t="s">
        <v>90</v>
      </c>
      <c r="D60" s="18">
        <v>625</v>
      </c>
      <c r="E60" s="10" t="s">
        <v>112</v>
      </c>
      <c r="F60" s="9" t="s">
        <v>91</v>
      </c>
      <c r="G60" s="28" t="s">
        <v>15</v>
      </c>
    </row>
    <row r="61" spans="1:7" ht="27" customHeight="1" thickBot="1" x14ac:dyDescent="0.3">
      <c r="A61" s="22" t="s">
        <v>16</v>
      </c>
      <c r="B61" s="23"/>
      <c r="C61" s="24"/>
      <c r="D61" s="25">
        <f>SUM(D60:D60)</f>
        <v>625</v>
      </c>
      <c r="E61" s="24"/>
      <c r="F61" s="26"/>
      <c r="G61" s="27"/>
    </row>
    <row r="62" spans="1:7" x14ac:dyDescent="0.25">
      <c r="A62" s="9" t="s">
        <v>92</v>
      </c>
      <c r="B62" s="14" t="s">
        <v>93</v>
      </c>
      <c r="C62" s="10" t="s">
        <v>23</v>
      </c>
      <c r="D62" s="18">
        <v>56.09</v>
      </c>
      <c r="E62" s="10" t="s">
        <v>112</v>
      </c>
      <c r="F62" s="9" t="s">
        <v>20</v>
      </c>
      <c r="G62" s="28" t="s">
        <v>15</v>
      </c>
    </row>
    <row r="63" spans="1:7" ht="27" customHeight="1" thickBot="1" x14ac:dyDescent="0.3">
      <c r="A63" s="22" t="s">
        <v>16</v>
      </c>
      <c r="B63" s="23"/>
      <c r="C63" s="24"/>
      <c r="D63" s="25">
        <f>SUM(D62:D62)</f>
        <v>56.09</v>
      </c>
      <c r="E63" s="24"/>
      <c r="F63" s="26"/>
      <c r="G63" s="27"/>
    </row>
    <row r="64" spans="1:7" x14ac:dyDescent="0.25">
      <c r="A64" s="9" t="s">
        <v>94</v>
      </c>
      <c r="B64" s="14" t="s">
        <v>95</v>
      </c>
      <c r="C64" s="10" t="s">
        <v>27</v>
      </c>
      <c r="D64" s="18">
        <v>287.52</v>
      </c>
      <c r="E64" s="10" t="s">
        <v>109</v>
      </c>
      <c r="F64" s="9" t="s">
        <v>55</v>
      </c>
      <c r="G64" s="28" t="s">
        <v>15</v>
      </c>
    </row>
    <row r="65" spans="1:7" ht="27" customHeight="1" thickBot="1" x14ac:dyDescent="0.3">
      <c r="A65" s="22" t="s">
        <v>16</v>
      </c>
      <c r="B65" s="23"/>
      <c r="C65" s="24"/>
      <c r="D65" s="25">
        <f>SUM(D64:D64)</f>
        <v>287.52</v>
      </c>
      <c r="E65" s="24"/>
      <c r="F65" s="26"/>
      <c r="G65" s="27"/>
    </row>
    <row r="66" spans="1:7" x14ac:dyDescent="0.25">
      <c r="A66" s="9" t="s">
        <v>96</v>
      </c>
      <c r="B66" s="14" t="s">
        <v>97</v>
      </c>
      <c r="C66" s="10" t="s">
        <v>27</v>
      </c>
      <c r="D66" s="18">
        <v>700</v>
      </c>
      <c r="E66" s="10" t="s">
        <v>112</v>
      </c>
      <c r="F66" s="9" t="s">
        <v>98</v>
      </c>
      <c r="G66" s="28" t="s">
        <v>15</v>
      </c>
    </row>
    <row r="67" spans="1:7" ht="27" customHeight="1" thickBot="1" x14ac:dyDescent="0.3">
      <c r="A67" s="22" t="s">
        <v>16</v>
      </c>
      <c r="B67" s="23"/>
      <c r="C67" s="24"/>
      <c r="D67" s="25">
        <f>SUM(D66:D66)</f>
        <v>700</v>
      </c>
      <c r="E67" s="24"/>
      <c r="F67" s="26"/>
      <c r="G67" s="27"/>
    </row>
    <row r="68" spans="1:7" x14ac:dyDescent="0.25">
      <c r="A68" s="9" t="s">
        <v>99</v>
      </c>
      <c r="B68" s="14" t="s">
        <v>100</v>
      </c>
      <c r="C68" s="10" t="s">
        <v>27</v>
      </c>
      <c r="D68" s="18">
        <v>43.75</v>
      </c>
      <c r="E68" s="10" t="s">
        <v>110</v>
      </c>
      <c r="F68" s="9" t="s">
        <v>14</v>
      </c>
      <c r="G68" s="28" t="s">
        <v>15</v>
      </c>
    </row>
    <row r="69" spans="1:7" x14ac:dyDescent="0.25">
      <c r="A69" s="9"/>
      <c r="B69" s="14"/>
      <c r="C69" s="10"/>
      <c r="D69" s="18">
        <v>712.36</v>
      </c>
      <c r="E69" s="10" t="s">
        <v>112</v>
      </c>
      <c r="F69" s="9" t="s">
        <v>36</v>
      </c>
      <c r="G69" s="29" t="s">
        <v>15</v>
      </c>
    </row>
    <row r="70" spans="1:7" ht="27" customHeight="1" thickBot="1" x14ac:dyDescent="0.3">
      <c r="A70" s="22" t="s">
        <v>16</v>
      </c>
      <c r="B70" s="23"/>
      <c r="C70" s="24"/>
      <c r="D70" s="25">
        <f>SUM(D68:D69)</f>
        <v>756.11</v>
      </c>
      <c r="E70" s="24"/>
      <c r="F70" s="26"/>
      <c r="G70" s="27"/>
    </row>
    <row r="71" spans="1:7" x14ac:dyDescent="0.25">
      <c r="A71" s="9" t="s">
        <v>101</v>
      </c>
      <c r="B71" s="14" t="s">
        <v>102</v>
      </c>
      <c r="C71" s="10" t="s">
        <v>103</v>
      </c>
      <c r="D71" s="18">
        <v>1080</v>
      </c>
      <c r="E71" s="10" t="s">
        <v>112</v>
      </c>
      <c r="F71" s="9" t="s">
        <v>98</v>
      </c>
      <c r="G71" s="28" t="s">
        <v>15</v>
      </c>
    </row>
    <row r="72" spans="1:7" ht="27" customHeight="1" thickBot="1" x14ac:dyDescent="0.3">
      <c r="A72" s="22" t="s">
        <v>16</v>
      </c>
      <c r="B72" s="23"/>
      <c r="C72" s="24"/>
      <c r="D72" s="25">
        <f>SUM(D71:D71)</f>
        <v>1080</v>
      </c>
      <c r="E72" s="24"/>
      <c r="F72" s="26"/>
      <c r="G72" s="27"/>
    </row>
    <row r="73" spans="1:7" x14ac:dyDescent="0.25">
      <c r="A73" s="9" t="s">
        <v>104</v>
      </c>
      <c r="B73" s="14" t="s">
        <v>105</v>
      </c>
      <c r="C73" s="10" t="s">
        <v>23</v>
      </c>
      <c r="D73" s="18">
        <v>13.27</v>
      </c>
      <c r="E73" s="10" t="s">
        <v>111</v>
      </c>
      <c r="F73" s="9" t="s">
        <v>108</v>
      </c>
      <c r="G73" s="28" t="s">
        <v>15</v>
      </c>
    </row>
    <row r="74" spans="1:7" ht="27" customHeight="1" thickBot="1" x14ac:dyDescent="0.3">
      <c r="A74" s="22" t="s">
        <v>16</v>
      </c>
      <c r="B74" s="23"/>
      <c r="C74" s="24"/>
      <c r="D74" s="25">
        <f>SUM(D73:D73)</f>
        <v>13.27</v>
      </c>
      <c r="E74" s="24"/>
      <c r="F74" s="26"/>
      <c r="G74" s="27"/>
    </row>
    <row r="75" spans="1:7" ht="15.75" customHeight="1" thickBot="1" x14ac:dyDescent="0.3">
      <c r="A75" s="36"/>
      <c r="B75" s="37"/>
      <c r="C75" s="38"/>
      <c r="D75" s="40">
        <v>2737.4</v>
      </c>
      <c r="E75" s="38">
        <v>2321</v>
      </c>
      <c r="F75" s="39" t="s">
        <v>55</v>
      </c>
      <c r="G75" s="28" t="s">
        <v>15</v>
      </c>
    </row>
    <row r="76" spans="1:7" ht="15.75" thickBot="1" x14ac:dyDescent="0.3">
      <c r="A76" s="9"/>
      <c r="B76" s="14"/>
      <c r="C76" s="10"/>
      <c r="D76" s="18">
        <v>77324.52</v>
      </c>
      <c r="E76" s="10">
        <v>2311</v>
      </c>
      <c r="F76" s="9" t="s">
        <v>106</v>
      </c>
      <c r="G76" s="28" t="s">
        <v>118</v>
      </c>
    </row>
    <row r="77" spans="1:7" ht="15.75" thickBot="1" x14ac:dyDescent="0.3">
      <c r="A77" s="9"/>
      <c r="B77" s="14"/>
      <c r="C77" s="10"/>
      <c r="D77" s="18">
        <v>10037.69</v>
      </c>
      <c r="E77" s="10">
        <v>2314</v>
      </c>
      <c r="F77" s="9" t="s">
        <v>115</v>
      </c>
      <c r="G77" s="28" t="s">
        <v>118</v>
      </c>
    </row>
    <row r="78" spans="1:7" ht="15.75" thickBot="1" x14ac:dyDescent="0.3">
      <c r="A78" s="9"/>
      <c r="B78" s="14"/>
      <c r="C78" s="10"/>
      <c r="D78" s="18">
        <v>5270.17</v>
      </c>
      <c r="E78" s="10">
        <v>2315</v>
      </c>
      <c r="F78" s="9" t="s">
        <v>114</v>
      </c>
      <c r="G78" s="28" t="s">
        <v>118</v>
      </c>
    </row>
    <row r="79" spans="1:7" ht="15.75" thickBot="1" x14ac:dyDescent="0.3">
      <c r="A79" s="9"/>
      <c r="B79" s="14"/>
      <c r="C79" s="10"/>
      <c r="D79" s="18">
        <v>16421.13</v>
      </c>
      <c r="E79" s="10">
        <v>2315</v>
      </c>
      <c r="F79" s="9" t="s">
        <v>116</v>
      </c>
      <c r="G79" s="28" t="s">
        <v>118</v>
      </c>
    </row>
    <row r="80" spans="1:7" ht="15.75" thickBot="1" x14ac:dyDescent="0.3">
      <c r="A80" s="9"/>
      <c r="B80" s="14"/>
      <c r="C80" s="10"/>
      <c r="D80" s="18">
        <v>17989.580000000002</v>
      </c>
      <c r="E80" s="10">
        <v>2316</v>
      </c>
      <c r="F80" s="9" t="s">
        <v>117</v>
      </c>
      <c r="G80" s="28" t="s">
        <v>118</v>
      </c>
    </row>
    <row r="81" spans="1:7" ht="15.75" thickBot="1" x14ac:dyDescent="0.3">
      <c r="A81" s="9"/>
      <c r="B81" s="14"/>
      <c r="C81" s="10"/>
      <c r="D81" s="18">
        <v>3363.95</v>
      </c>
      <c r="E81" s="10">
        <v>2323</v>
      </c>
      <c r="F81" s="9" t="s">
        <v>91</v>
      </c>
      <c r="G81" s="28" t="s">
        <v>118</v>
      </c>
    </row>
    <row r="82" spans="1:7" x14ac:dyDescent="0.25">
      <c r="A82" s="9"/>
      <c r="B82" s="14"/>
      <c r="C82" s="10"/>
      <c r="D82" s="18">
        <v>168</v>
      </c>
      <c r="E82" s="10">
        <v>2329</v>
      </c>
      <c r="F82" s="9" t="s">
        <v>113</v>
      </c>
      <c r="G82" s="28" t="s">
        <v>118</v>
      </c>
    </row>
    <row r="83" spans="1:7" ht="21" customHeight="1" thickBot="1" x14ac:dyDescent="0.3">
      <c r="A83" s="22" t="s">
        <v>16</v>
      </c>
      <c r="B83" s="23"/>
      <c r="C83" s="24"/>
      <c r="D83" s="25">
        <v>133312.44</v>
      </c>
      <c r="E83" s="24"/>
      <c r="F83" s="26"/>
      <c r="G83" s="27"/>
    </row>
    <row r="84" spans="1:7" ht="15.75" thickBot="1" x14ac:dyDescent="0.3">
      <c r="A84" s="30" t="s">
        <v>107</v>
      </c>
      <c r="B84" s="31"/>
      <c r="C84" s="32"/>
      <c r="D84" s="33">
        <f>SUM(D8,D10,D12,D14,D16,D18,D20,D22,D24,D26,D28,D30,D32,D34,D36,D38,D40,D43,D45,D48,D50,D53,D55,D57,D59,D61,D63,D65,D67,D70,D72,D74,D83)</f>
        <v>151029.73000000001</v>
      </c>
      <c r="E84" s="32"/>
      <c r="F84" s="34"/>
      <c r="G84" s="35"/>
    </row>
    <row r="85" spans="1:7" x14ac:dyDescent="0.25">
      <c r="A85" s="9"/>
      <c r="B85" s="14"/>
      <c r="C85" s="10"/>
      <c r="D85" s="18"/>
      <c r="E85" s="10"/>
      <c r="F85" s="9"/>
    </row>
    <row r="86" spans="1:7" x14ac:dyDescent="0.25">
      <c r="A86" s="9"/>
      <c r="B86" s="14"/>
      <c r="C86" s="10"/>
      <c r="D86" s="18"/>
      <c r="E86" s="10"/>
      <c r="F86" s="9"/>
    </row>
    <row r="87" spans="1:7" x14ac:dyDescent="0.25">
      <c r="A87" s="9"/>
      <c r="B87" s="14"/>
      <c r="C87" s="10"/>
      <c r="D87" s="18"/>
      <c r="E87" s="10"/>
      <c r="F87" s="9"/>
    </row>
    <row r="88" spans="1:7" x14ac:dyDescent="0.25">
      <c r="A88" s="9"/>
      <c r="B88" s="14"/>
      <c r="C88" s="10"/>
      <c r="D88" s="18"/>
      <c r="E88" s="10"/>
      <c r="F88" s="9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User</cp:lastModifiedBy>
  <dcterms:created xsi:type="dcterms:W3CDTF">2024-03-05T11:42:46Z</dcterms:created>
  <dcterms:modified xsi:type="dcterms:W3CDTF">2024-06-13T07:34:00Z</dcterms:modified>
</cp:coreProperties>
</file>